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аведующий детсадом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<sst xmlns="http://schemas.openxmlformats.org/spreadsheetml/2006/main" count="90" uniqueCount="82">
  <si>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Критерии  ключевых показателей эффективности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</si>
  <si>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</si>
  <si>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</si>
  <si>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</si>
  <si>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</si>
  <si>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</si>
  <si>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</si>
  <si>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</si>
  <si>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</si>
  <si>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</si>
  <si>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</si>
  <si>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</si>
  <si>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</si>
  <si>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</si>
  <si>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Рейтинг образовательного учреждения-</t>
  </si>
  <si>
    <t>период исчисления</t>
  </si>
  <si>
    <t xml:space="preserve">1 раз в год, в сентябре 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</si>
  <si>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</si>
  <si>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раздел 2 Задачи</t>
  </si>
  <si>
    <t xml:space="preserve">Раздел 2.2.Приведение содержания и структуры профессионального образования 
в соответствие с потребностями рынка труда.
</t>
  </si>
  <si>
    <t>Раздел 2.5.Сохранение и развитие сложившейся в Кемеровской области системы социальной поддержки субъектов образовательного процесса</t>
  </si>
  <si>
    <t>Раздел 2.4.Совершенствование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</si>
  <si>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 2.3.Создание необходимых условий для обучения детей с ограниченными возможностями здоровья</t>
  </si>
  <si>
    <t>производительность труда  -численность воспитанников на 1 педагогического работника</t>
  </si>
  <si>
    <t>Среднегодовой контингент воспитанников (численность воспитанников  на начало года плюс численность воспитанников  на конец года с коэффициентом 2, деленное на 3) деленный на среднегодовую численность педагогических работников (по отчету по труду)</t>
  </si>
  <si>
    <t xml:space="preserve">(дифференцируется по видам учреждений), в среднем не менее значения, определемого по дорожной карте на соответствующий год  </t>
  </si>
  <si>
    <t>Показатели эффективности деятельности руководителя дошкольной образовательной организации</t>
  </si>
  <si>
    <t>не менее 10 мест</t>
  </si>
  <si>
    <t>увеличение числа мест в группах кратковременного пребывания</t>
  </si>
  <si>
    <t>Вновь созданные места в дошкольной образовательной организации</t>
  </si>
  <si>
    <t>применение инструментов сокращения очередности (при наличии потребности)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</si>
  <si>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</si>
  <si>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</si>
  <si>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</si>
  <si>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</si>
  <si>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</si>
  <si>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</si>
  <si>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</si>
  <si>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Приказ по учреждению об открытии дополнительных мест</t>
  </si>
  <si>
    <t>2.1.</t>
  </si>
  <si>
    <t>2.2.</t>
  </si>
  <si>
    <t>2.3.</t>
  </si>
  <si>
    <t>1.1.</t>
  </si>
  <si>
    <t>1.2.</t>
  </si>
  <si>
    <t>Раздел1 Обеспечение доступности качественного образования.</t>
  </si>
  <si>
    <t>Раздел 2.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</si>
  <si>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1 раз в год</t>
  </si>
  <si>
    <t>по полугодиям с нараст. с н.г.</t>
  </si>
  <si>
    <t>Доведение заработной  платы педагогов до  установленного целевого значения</t>
  </si>
  <si>
    <t>5 баллов</t>
  </si>
  <si>
    <t>10 баллов</t>
  </si>
  <si>
    <t xml:space="preserve">15 баллов             </t>
  </si>
  <si>
    <t>Обеспечение доступности дошкольного образования</t>
  </si>
  <si>
    <t>Увеличение числа мест за счет расширения альтернативных форм дошкольного образования (лекотека, консультативные пункты и т.д.)</t>
  </si>
  <si>
    <t>Процент удовлетворенности</t>
  </si>
  <si>
    <t>Результаты анкетирования</t>
  </si>
  <si>
    <t>2.4.</t>
  </si>
  <si>
    <t>Всего:</t>
  </si>
  <si>
    <t xml:space="preserve">место расположения учреждения в общем рейтинге дошкольных образовательных организаций </t>
  </si>
  <si>
    <t>Данные мониторинга КРИПКиПРО, заверенные специалистом УО АГМР (куратором ОО)</t>
  </si>
  <si>
    <t>Приложение № 3</t>
  </si>
  <si>
    <t xml:space="preserve">к Положению «О распределении централизованного 
фонда муниципальных образовательных организаций, 
подведомственных управлению образования 
администрации Гурьевского муниципального района» </t>
  </si>
  <si>
    <r>
      <t xml:space="preserve"> </t>
    </r>
    <r>
      <rPr>
        <sz val="12"/>
        <rFont val="Times New Roman"/>
        <family val="1"/>
      </rPr>
      <t>В зависимости от места в кластерной группе (письмо ДОиН от 26.03.2014 г. № 1695/06)</t>
    </r>
  </si>
  <si>
    <t xml:space="preserve">1 раз в год  </t>
  </si>
  <si>
    <t>Справка ЦБ на основании федеральных форм статистической отчетности</t>
  </si>
  <si>
    <t>Справка ЦБ на основании федеральных форм статистической отчетности ОО-2, отчета по труду</t>
  </si>
  <si>
    <t>Привлечение внебюджетных средств</t>
  </si>
  <si>
    <t>Привлеченные внебюджетные средства</t>
  </si>
  <si>
    <t>Объем  привлеченных внебюджетных средств</t>
  </si>
  <si>
    <t xml:space="preserve">от 10 до 50 тыс. руб. </t>
  </si>
  <si>
    <t>от 51 до 100 тыс руб.</t>
  </si>
  <si>
    <t xml:space="preserve">от 101 тыс. руб.  и выше </t>
  </si>
  <si>
    <t>Информация ЦБ</t>
  </si>
  <si>
    <t>Удовлетворенность потребителей качеством образования, предоставляемым в образоватеольной организации</t>
  </si>
  <si>
    <t xml:space="preserve">95% - 100% - 15 баллов 85% - 94% - 10 баллов              80% - 84% - 8 баллов </t>
  </si>
  <si>
    <t>2.5.</t>
  </si>
  <si>
    <t xml:space="preserve"> Повышение профессиональной компетенции руководителя</t>
  </si>
  <si>
    <t>прохождение добровольной сертификации</t>
  </si>
  <si>
    <t>наличие действующего сертификата</t>
  </si>
  <si>
    <t xml:space="preserve">                     на период действия сертификата</t>
  </si>
  <si>
    <t>копия сертификата</t>
  </si>
  <si>
    <r>
      <t>40</t>
    </r>
    <r>
      <rPr>
        <sz val="12"/>
        <color indexed="8"/>
        <rFont val="Times New Roman"/>
        <family val="1"/>
      </rPr>
      <t xml:space="preserve">  40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</si>
</sst>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" fontId="11" fillId="35" borderId="15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53" fillId="36" borderId="11" xfId="0" applyFont="1" applyFill="1" applyBorder="1" applyAlignment="1">
      <alignment horizontal="center" vertical="top" wrapText="1"/>
    </xf>
    <xf numFmtId="0" fontId="53" fillId="36" borderId="12" xfId="0" applyFont="1" applyFill="1" applyBorder="1" applyAlignment="1">
      <alignment horizontal="center" vertical="top" wrapText="1"/>
    </xf>
    <xf numFmtId="0" fontId="53" fillId="36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3" fillId="34" borderId="14" xfId="0" applyFont="1" applyFill="1" applyBorder="1" applyAlignment="1">
      <alignment horizontal="left"/>
    </xf>
    <xf numFmtId="0" fontId="33" fillId="34" borderId="17" xfId="0" applyFont="1" applyFill="1" applyBorder="1" applyAlignment="1">
      <alignment horizontal="left"/>
    </xf>
    <xf numFmtId="0" fontId="33" fillId="34" borderId="18" xfId="0" applyFont="1" applyFill="1" applyBorder="1" applyAlignment="1">
      <alignment horizontal="left"/>
    </xf>
    <xf numFmtId="0" fontId="33" fillId="34" borderId="14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53" fillId="36" borderId="11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53" fillId="36" borderId="12" xfId="0" applyFont="1" applyFill="1" applyBorder="1" applyAlignment="1">
      <alignment horizontal="center" vertical="top"/>
    </xf>
    <xf numFmtId="2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3" fillId="36" borderId="1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top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left" wrapText="1"/>
    </xf>
    <xf numFmtId="0" fontId="33" fillId="34" borderId="17" xfId="0" applyFont="1" applyFill="1" applyBorder="1" applyAlignment="1">
      <alignment horizontal="left" wrapText="1"/>
    </xf>
    <xf numFmtId="0" fontId="33" fillId="34" borderId="18" xfId="0" applyFont="1" applyFill="1" applyBorder="1" applyAlignment="1">
      <alignment horizontal="left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wrapText="1"/>
    </xf>
    <xf numFmtId="0" fontId="33" fillId="0" borderId="0" xfId="0" applyFont="1" applyBorder="1" applyAlignment="1">
      <alignment wrapText="1"/>
    </xf>
    <xf numFmtId="0" fontId="33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11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33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37"/>
  <sheetViews>
    <sheetView tabSelected="1" zoomScale="75" zoomScaleNormal="75" zoomScalePageLayoutView="0" workbookViewId="0" topLeftCell="B14">
      <selection activeCell="E8" sqref="E8:E11"/>
    </sheetView>
  </sheetViews>
  <sheetFormatPr defaultColWidth="9.140625" defaultRowHeight="12.75"/>
  <cols>
    <col min="1" max="1" width="30.421875" style="2" hidden="1" customWidth="1"/>
    <col min="2" max="2" width="5.57421875" style="7" customWidth="1"/>
    <col min="3" max="3" width="33.140625" style="2" customWidth="1"/>
    <col min="4" max="4" width="37.28125" style="2" customWidth="1"/>
    <col min="5" max="5" width="42.7109375" style="2" customWidth="1"/>
    <col min="6" max="6" width="26.57421875" style="2" customWidth="1"/>
    <col min="7" max="7" width="16.00390625" style="16" customWidth="1"/>
    <col min="8" max="8" width="12.140625" style="16" customWidth="1"/>
    <col min="9" max="9" width="22.00390625" style="18" customWidth="1"/>
    <col min="10" max="10" width="3.140625" style="19" customWidth="1"/>
    <col min="11" max="11" width="20.8515625" style="30" customWidth="1"/>
    <col min="12" max="12" width="5.00390625" style="19" customWidth="1"/>
    <col min="13" max="13" width="3.57421875" style="19" customWidth="1"/>
    <col min="14" max="14" width="17.28125" style="30" customWidth="1"/>
    <col min="15" max="15" width="4.57421875" style="19" customWidth="1"/>
    <col min="16" max="16" width="3.00390625" style="19" customWidth="1"/>
    <col min="17" max="17" width="16.28125" style="30" customWidth="1"/>
    <col min="18" max="18" width="4.8515625" style="19" customWidth="1"/>
    <col min="19" max="19" width="3.7109375" style="19" customWidth="1"/>
    <col min="20" max="20" width="20.00390625" style="30" customWidth="1"/>
    <col min="21" max="21" width="5.140625" style="19" customWidth="1"/>
    <col min="22" max="22" width="3.8515625" style="19" customWidth="1"/>
    <col min="23" max="23" width="22.00390625" style="30" customWidth="1"/>
    <col min="24" max="24" width="4.7109375" style="19" customWidth="1"/>
    <col min="25" max="25" width="3.28125" style="19" customWidth="1"/>
    <col min="26" max="26" width="24.140625" style="30" customWidth="1"/>
    <col min="27" max="27" width="5.140625" style="19" customWidth="1"/>
    <col min="28" max="47" width="9.140625" style="17" customWidth="1"/>
  </cols>
  <sheetData>
    <row r="1" spans="1:10" s="46" customFormat="1" ht="18.75">
      <c r="A1" s="48"/>
      <c r="D1" s="58"/>
      <c r="E1" s="58"/>
      <c r="F1" s="58"/>
      <c r="G1" s="58"/>
      <c r="H1" s="67" t="s">
        <v>60</v>
      </c>
      <c r="I1" s="68"/>
      <c r="J1" s="57"/>
    </row>
    <row r="2" spans="1:10" s="46" customFormat="1" ht="81" customHeight="1">
      <c r="A2" s="48"/>
      <c r="D2" s="69" t="s">
        <v>61</v>
      </c>
      <c r="E2" s="68"/>
      <c r="F2" s="68"/>
      <c r="G2" s="68"/>
      <c r="H2" s="68"/>
      <c r="I2" s="68"/>
      <c r="J2" s="57"/>
    </row>
    <row r="3" spans="1:9" s="46" customFormat="1" ht="18.75">
      <c r="A3" s="48"/>
      <c r="F3" s="49"/>
      <c r="I3" s="56"/>
    </row>
    <row r="4" spans="1:9" s="46" customFormat="1" ht="18">
      <c r="A4" s="48"/>
      <c r="B4" s="70" t="s">
        <v>26</v>
      </c>
      <c r="C4" s="71"/>
      <c r="D4" s="71"/>
      <c r="E4" s="71"/>
      <c r="F4" s="71"/>
      <c r="G4" s="71"/>
      <c r="H4" s="71"/>
      <c r="I4" s="71"/>
    </row>
    <row r="5" spans="1:47" s="12" customFormat="1" ht="12.75" customHeight="1">
      <c r="A5" s="15" t="s">
        <v>0</v>
      </c>
      <c r="C5" s="52"/>
      <c r="D5" s="52"/>
      <c r="E5" s="52"/>
      <c r="F5" s="52"/>
      <c r="G5" s="52"/>
      <c r="H5" s="52"/>
      <c r="I5" s="5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11"/>
      <c r="AC5" s="11"/>
      <c r="AD5" s="11"/>
      <c r="AE5" s="11"/>
      <c r="AF5" s="11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s="12" customFormat="1" ht="40.5" customHeight="1">
      <c r="A6" s="15"/>
      <c r="B6" s="75"/>
      <c r="C6" s="75" t="s">
        <v>3</v>
      </c>
      <c r="D6" s="75" t="s">
        <v>4</v>
      </c>
      <c r="E6" s="75" t="s">
        <v>6</v>
      </c>
      <c r="F6" s="75" t="s">
        <v>5</v>
      </c>
      <c r="G6" s="76" t="s">
        <v>35</v>
      </c>
      <c r="H6" s="76" t="s">
        <v>15</v>
      </c>
      <c r="I6" s="75" t="s">
        <v>11</v>
      </c>
      <c r="J6" s="77"/>
      <c r="K6" s="35"/>
      <c r="L6" s="21"/>
      <c r="M6" s="21"/>
      <c r="N6" s="35"/>
      <c r="O6" s="21"/>
      <c r="P6" s="21"/>
      <c r="Q6" s="35"/>
      <c r="R6" s="21"/>
      <c r="S6" s="21"/>
      <c r="T6" s="35"/>
      <c r="U6" s="21"/>
      <c r="V6" s="21"/>
      <c r="W6" s="35"/>
      <c r="X6" s="21"/>
      <c r="Y6" s="21"/>
      <c r="Z6" s="35"/>
      <c r="AA6" s="21"/>
      <c r="AB6" s="11"/>
      <c r="AC6" s="11"/>
      <c r="AD6" s="11"/>
      <c r="AE6" s="11"/>
      <c r="AF6" s="11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27" s="5" customFormat="1" ht="21.75" customHeight="1">
      <c r="A7" s="36" t="s">
        <v>1</v>
      </c>
      <c r="B7" s="78">
        <f>SUM(B8:B8)</f>
        <v>0</v>
      </c>
      <c r="C7" s="79" t="s">
        <v>44</v>
      </c>
      <c r="D7" s="80"/>
      <c r="E7" s="80"/>
      <c r="F7" s="81"/>
      <c r="G7" s="82">
        <v>55</v>
      </c>
      <c r="H7" s="82"/>
      <c r="I7" s="83"/>
      <c r="J7" s="77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5" customFormat="1" ht="92.25" customHeight="1">
      <c r="A8" s="50" t="s">
        <v>2</v>
      </c>
      <c r="B8" s="84" t="s">
        <v>42</v>
      </c>
      <c r="C8" s="85" t="s">
        <v>14</v>
      </c>
      <c r="D8" s="86" t="s">
        <v>58</v>
      </c>
      <c r="E8" s="86" t="s">
        <v>17</v>
      </c>
      <c r="F8" s="64" t="s">
        <v>62</v>
      </c>
      <c r="G8" s="87" t="s">
        <v>81</v>
      </c>
      <c r="H8" s="86" t="s">
        <v>63</v>
      </c>
      <c r="I8" s="86" t="s">
        <v>59</v>
      </c>
      <c r="J8" s="88"/>
      <c r="K8" s="21"/>
      <c r="L8" s="20"/>
      <c r="M8" s="20"/>
      <c r="N8" s="21"/>
      <c r="O8" s="20"/>
      <c r="P8" s="20"/>
      <c r="Q8" s="21"/>
      <c r="R8" s="20"/>
      <c r="S8" s="20"/>
      <c r="T8" s="21"/>
      <c r="U8" s="20"/>
      <c r="V8" s="20"/>
      <c r="W8" s="21"/>
      <c r="X8" s="20"/>
      <c r="Y8" s="20"/>
      <c r="Z8" s="21"/>
      <c r="AA8" s="20"/>
    </row>
    <row r="9" spans="1:27" s="5" customFormat="1" ht="24" customHeight="1" hidden="1">
      <c r="A9" s="50"/>
      <c r="B9" s="89"/>
      <c r="C9" s="90"/>
      <c r="D9" s="91"/>
      <c r="E9" s="91"/>
      <c r="F9" s="65"/>
      <c r="G9" s="92"/>
      <c r="H9" s="91"/>
      <c r="I9" s="91"/>
      <c r="J9" s="88"/>
      <c r="K9" s="21"/>
      <c r="L9" s="20"/>
      <c r="M9" s="20"/>
      <c r="N9" s="21"/>
      <c r="O9" s="20"/>
      <c r="P9" s="20"/>
      <c r="Q9" s="21"/>
      <c r="R9" s="20"/>
      <c r="S9" s="20"/>
      <c r="T9" s="21"/>
      <c r="U9" s="20"/>
      <c r="V9" s="20"/>
      <c r="W9" s="21"/>
      <c r="X9" s="20"/>
      <c r="Y9" s="20"/>
      <c r="Z9" s="21"/>
      <c r="AA9" s="20"/>
    </row>
    <row r="10" spans="1:27" s="5" customFormat="1" ht="27.75" customHeight="1">
      <c r="A10" s="50"/>
      <c r="B10" s="89"/>
      <c r="C10" s="90"/>
      <c r="D10" s="91"/>
      <c r="E10" s="91"/>
      <c r="F10" s="65"/>
      <c r="G10" s="92"/>
      <c r="H10" s="91"/>
      <c r="I10" s="91"/>
      <c r="J10" s="88"/>
      <c r="K10" s="21"/>
      <c r="L10" s="20"/>
      <c r="M10" s="20"/>
      <c r="N10" s="21"/>
      <c r="O10" s="20"/>
      <c r="P10" s="20"/>
      <c r="Q10" s="21"/>
      <c r="R10" s="20"/>
      <c r="S10" s="20"/>
      <c r="T10" s="21"/>
      <c r="U10" s="20"/>
      <c r="V10" s="20"/>
      <c r="W10" s="21"/>
      <c r="X10" s="20"/>
      <c r="Y10" s="20"/>
      <c r="Z10" s="21"/>
      <c r="AA10" s="20"/>
    </row>
    <row r="11" spans="1:27" s="5" customFormat="1" ht="24" customHeight="1" hidden="1">
      <c r="A11" s="50"/>
      <c r="B11" s="93"/>
      <c r="C11" s="94"/>
      <c r="D11" s="95"/>
      <c r="E11" s="95"/>
      <c r="F11" s="66"/>
      <c r="G11" s="96"/>
      <c r="H11" s="95"/>
      <c r="I11" s="95"/>
      <c r="J11" s="88"/>
      <c r="K11" s="21"/>
      <c r="L11" s="20"/>
      <c r="M11" s="20"/>
      <c r="N11" s="21"/>
      <c r="O11" s="20"/>
      <c r="P11" s="20"/>
      <c r="Q11" s="21"/>
      <c r="R11" s="20"/>
      <c r="S11" s="20"/>
      <c r="T11" s="21"/>
      <c r="U11" s="20"/>
      <c r="V11" s="20"/>
      <c r="W11" s="21"/>
      <c r="X11" s="20"/>
      <c r="Y11" s="20"/>
      <c r="Z11" s="21"/>
      <c r="AA11" s="20"/>
    </row>
    <row r="12" spans="1:27" s="5" customFormat="1" ht="41.25" customHeight="1">
      <c r="A12" s="50"/>
      <c r="B12" s="89" t="s">
        <v>43</v>
      </c>
      <c r="C12" s="97" t="s">
        <v>52</v>
      </c>
      <c r="D12" s="86" t="s">
        <v>30</v>
      </c>
      <c r="E12" s="61" t="s">
        <v>28</v>
      </c>
      <c r="F12" s="61" t="s">
        <v>27</v>
      </c>
      <c r="G12" s="98">
        <v>5</v>
      </c>
      <c r="H12" s="86" t="s">
        <v>63</v>
      </c>
      <c r="I12" s="99" t="s">
        <v>38</v>
      </c>
      <c r="J12" s="88"/>
      <c r="K12" s="21"/>
      <c r="L12" s="20"/>
      <c r="M12" s="20"/>
      <c r="N12" s="21"/>
      <c r="O12" s="20"/>
      <c r="P12" s="20"/>
      <c r="Q12" s="21"/>
      <c r="R12" s="20"/>
      <c r="S12" s="20"/>
      <c r="T12" s="21"/>
      <c r="U12" s="20"/>
      <c r="V12" s="20"/>
      <c r="W12" s="21"/>
      <c r="X12" s="20"/>
      <c r="Y12" s="20"/>
      <c r="Z12" s="21"/>
      <c r="AA12" s="20"/>
    </row>
    <row r="13" spans="1:27" s="5" customFormat="1" ht="69" customHeight="1">
      <c r="A13" s="50"/>
      <c r="B13" s="89"/>
      <c r="C13" s="100"/>
      <c r="D13" s="91"/>
      <c r="E13" s="61" t="s">
        <v>53</v>
      </c>
      <c r="F13" s="61" t="s">
        <v>27</v>
      </c>
      <c r="G13" s="98">
        <v>5</v>
      </c>
      <c r="H13" s="91"/>
      <c r="I13" s="101"/>
      <c r="J13" s="88"/>
      <c r="K13" s="21"/>
      <c r="L13" s="20"/>
      <c r="M13" s="20"/>
      <c r="N13" s="21"/>
      <c r="O13" s="20"/>
      <c r="P13" s="20"/>
      <c r="Q13" s="21"/>
      <c r="R13" s="20"/>
      <c r="S13" s="20"/>
      <c r="T13" s="21"/>
      <c r="U13" s="20"/>
      <c r="V13" s="20"/>
      <c r="W13" s="21"/>
      <c r="X13" s="20"/>
      <c r="Y13" s="20"/>
      <c r="Z13" s="21"/>
      <c r="AA13" s="20"/>
    </row>
    <row r="14" spans="1:27" s="5" customFormat="1" ht="41.25" customHeight="1">
      <c r="A14" s="50"/>
      <c r="B14" s="93"/>
      <c r="C14" s="102"/>
      <c r="D14" s="95"/>
      <c r="E14" s="61" t="s">
        <v>29</v>
      </c>
      <c r="F14" s="61" t="s">
        <v>27</v>
      </c>
      <c r="G14" s="98">
        <v>5</v>
      </c>
      <c r="H14" s="95"/>
      <c r="I14" s="103"/>
      <c r="J14" s="88"/>
      <c r="K14" s="21"/>
      <c r="L14" s="20"/>
      <c r="M14" s="20"/>
      <c r="N14" s="21"/>
      <c r="O14" s="20"/>
      <c r="P14" s="20"/>
      <c r="Q14" s="21"/>
      <c r="R14" s="20"/>
      <c r="S14" s="20"/>
      <c r="T14" s="21"/>
      <c r="U14" s="20"/>
      <c r="V14" s="20"/>
      <c r="W14" s="21"/>
      <c r="X14" s="20"/>
      <c r="Y14" s="20"/>
      <c r="Z14" s="21"/>
      <c r="AA14" s="20"/>
    </row>
    <row r="15" spans="1:47" s="34" customFormat="1" ht="15.75" hidden="1">
      <c r="A15" s="8" t="s">
        <v>31</v>
      </c>
      <c r="B15" s="104" t="e">
        <f>B16+B21+B23+B25+B27</f>
        <v>#VALUE!</v>
      </c>
      <c r="C15" s="104" t="s">
        <v>18</v>
      </c>
      <c r="D15" s="104"/>
      <c r="E15" s="104"/>
      <c r="F15" s="104"/>
      <c r="G15" s="105">
        <f>G16+G21+G23+G25+G27</f>
        <v>45</v>
      </c>
      <c r="H15" s="105"/>
      <c r="I15" s="106"/>
      <c r="J15" s="10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2"/>
      <c r="AC15" s="32"/>
      <c r="AD15" s="32"/>
      <c r="AE15" s="32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1:47" s="12" customFormat="1" ht="30.75" customHeight="1">
      <c r="A16" s="10" t="s">
        <v>32</v>
      </c>
      <c r="B16" s="108" t="e">
        <f>B17+B18+B20</f>
        <v>#VALUE!</v>
      </c>
      <c r="C16" s="109" t="s">
        <v>45</v>
      </c>
      <c r="D16" s="110"/>
      <c r="E16" s="110"/>
      <c r="F16" s="111"/>
      <c r="G16" s="112">
        <v>45</v>
      </c>
      <c r="H16" s="112"/>
      <c r="I16" s="113"/>
      <c r="J16" s="10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1"/>
      <c r="AC16" s="11"/>
      <c r="AD16" s="11"/>
      <c r="AE16" s="11"/>
      <c r="AF16" s="11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32" ht="78.75" customHeight="1">
      <c r="A17" s="37"/>
      <c r="B17" s="114" t="s">
        <v>39</v>
      </c>
      <c r="C17" s="47" t="s">
        <v>48</v>
      </c>
      <c r="D17" s="47" t="s">
        <v>9</v>
      </c>
      <c r="E17" s="47" t="s">
        <v>9</v>
      </c>
      <c r="F17" s="47" t="s">
        <v>10</v>
      </c>
      <c r="G17" s="59">
        <v>10</v>
      </c>
      <c r="H17" s="47" t="s">
        <v>47</v>
      </c>
      <c r="I17" s="47" t="s">
        <v>64</v>
      </c>
      <c r="J17" s="115"/>
      <c r="K17" s="13"/>
      <c r="N17" s="24"/>
      <c r="Q17" s="24"/>
      <c r="T17" s="13"/>
      <c r="W17" s="19"/>
      <c r="Z17" s="19"/>
      <c r="AB17" s="1"/>
      <c r="AC17" s="1"/>
      <c r="AD17" s="1"/>
      <c r="AE17" s="1"/>
      <c r="AF17" s="1"/>
    </row>
    <row r="18" spans="1:32" ht="21" customHeight="1" hidden="1">
      <c r="A18" s="37"/>
      <c r="B18" s="116">
        <v>1</v>
      </c>
      <c r="C18" s="117"/>
      <c r="D18" s="118" t="s">
        <v>13</v>
      </c>
      <c r="E18" s="119"/>
      <c r="F18" s="119"/>
      <c r="G18" s="120">
        <f>G19</f>
        <v>5</v>
      </c>
      <c r="H18" s="120"/>
      <c r="I18" s="121"/>
      <c r="J18" s="115"/>
      <c r="K18" s="13"/>
      <c r="N18" s="24"/>
      <c r="Q18" s="24"/>
      <c r="T18" s="13"/>
      <c r="W18" s="19"/>
      <c r="Z18" s="19"/>
      <c r="AB18" s="1"/>
      <c r="AC18" s="1"/>
      <c r="AD18" s="1"/>
      <c r="AE18" s="1"/>
      <c r="AF18" s="1"/>
    </row>
    <row r="19" spans="1:32" ht="118.5" customHeight="1">
      <c r="A19" s="37"/>
      <c r="B19" s="47" t="s">
        <v>40</v>
      </c>
      <c r="C19" s="47" t="s">
        <v>7</v>
      </c>
      <c r="D19" s="47" t="s">
        <v>23</v>
      </c>
      <c r="E19" s="47" t="s">
        <v>24</v>
      </c>
      <c r="F19" s="47" t="s">
        <v>25</v>
      </c>
      <c r="G19" s="59">
        <v>5</v>
      </c>
      <c r="H19" s="47" t="s">
        <v>16</v>
      </c>
      <c r="I19" s="47" t="s">
        <v>65</v>
      </c>
      <c r="J19" s="115"/>
      <c r="K19" s="13"/>
      <c r="N19" s="24"/>
      <c r="Q19" s="24"/>
      <c r="T19" s="13"/>
      <c r="W19" s="19"/>
      <c r="Z19" s="19"/>
      <c r="AB19" s="1"/>
      <c r="AC19" s="1"/>
      <c r="AD19" s="1"/>
      <c r="AE19" s="1"/>
      <c r="AF19" s="1"/>
    </row>
    <row r="20" spans="1:32" ht="23.25" customHeight="1" hidden="1">
      <c r="A20" s="37"/>
      <c r="B20" s="51">
        <v>1</v>
      </c>
      <c r="C20" s="47" t="s">
        <v>8</v>
      </c>
      <c r="D20" s="47" t="s">
        <v>13</v>
      </c>
      <c r="E20" s="47"/>
      <c r="F20" s="47"/>
      <c r="G20" s="47" t="e">
        <f>#REF!+#REF!</f>
        <v>#REF!</v>
      </c>
      <c r="H20" s="47"/>
      <c r="I20" s="47"/>
      <c r="K20" s="13"/>
      <c r="N20" s="24"/>
      <c r="Q20" s="24"/>
      <c r="T20" s="13"/>
      <c r="W20" s="19"/>
      <c r="Z20" s="19"/>
      <c r="AB20" s="1"/>
      <c r="AC20" s="1"/>
      <c r="AD20" s="1"/>
      <c r="AE20" s="1"/>
      <c r="AF20" s="1"/>
    </row>
    <row r="21" spans="1:47" s="12" customFormat="1" ht="42" customHeight="1" hidden="1">
      <c r="A21" s="9"/>
      <c r="B21" s="47">
        <f>B22</f>
        <v>0</v>
      </c>
      <c r="C21" s="47" t="s">
        <v>19</v>
      </c>
      <c r="D21" s="47"/>
      <c r="E21" s="47"/>
      <c r="F21" s="47"/>
      <c r="G21" s="47">
        <f>G22</f>
        <v>0</v>
      </c>
      <c r="H21" s="47"/>
      <c r="I21" s="47"/>
      <c r="J21" s="35"/>
      <c r="K21" s="42"/>
      <c r="L21" s="35"/>
      <c r="M21" s="35"/>
      <c r="N21" s="43"/>
      <c r="O21" s="35"/>
      <c r="P21" s="35"/>
      <c r="Q21" s="43"/>
      <c r="R21" s="35"/>
      <c r="S21" s="35"/>
      <c r="T21" s="42"/>
      <c r="U21" s="35"/>
      <c r="V21" s="35"/>
      <c r="W21" s="35"/>
      <c r="X21" s="35"/>
      <c r="Y21" s="35"/>
      <c r="Z21" s="35"/>
      <c r="AA21" s="35"/>
      <c r="AB21" s="11"/>
      <c r="AC21" s="11"/>
      <c r="AD21" s="11"/>
      <c r="AE21" s="11"/>
      <c r="AF21" s="11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1:32" ht="19.5" customHeight="1" hidden="1">
      <c r="A22" s="38" t="s">
        <v>12</v>
      </c>
      <c r="B22" s="47"/>
      <c r="C22" s="47"/>
      <c r="D22" s="47"/>
      <c r="E22" s="47"/>
      <c r="F22" s="47"/>
      <c r="G22" s="47"/>
      <c r="H22" s="47"/>
      <c r="I22" s="47"/>
      <c r="K22" s="13"/>
      <c r="N22" s="24"/>
      <c r="Q22" s="24"/>
      <c r="T22" s="13"/>
      <c r="W22" s="19"/>
      <c r="Z22" s="19"/>
      <c r="AB22" s="1"/>
      <c r="AC22" s="1"/>
      <c r="AD22" s="1"/>
      <c r="AE22" s="1"/>
      <c r="AF22" s="1"/>
    </row>
    <row r="23" spans="1:47" s="34" customFormat="1" ht="12.75" customHeight="1" hidden="1">
      <c r="A23" s="41"/>
      <c r="B23" s="47">
        <f>SUM(B24)</f>
        <v>0</v>
      </c>
      <c r="C23" s="47" t="s">
        <v>22</v>
      </c>
      <c r="D23" s="47"/>
      <c r="E23" s="47"/>
      <c r="F23" s="47"/>
      <c r="G23" s="47">
        <f>SUM(G24)</f>
        <v>0</v>
      </c>
      <c r="H23" s="47"/>
      <c r="I23" s="47"/>
      <c r="J23" s="22"/>
      <c r="K23" s="3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2"/>
      <c r="AC23" s="32"/>
      <c r="AD23" s="32"/>
      <c r="AE23" s="32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</row>
    <row r="24" spans="1:32" ht="17.25" customHeight="1" hidden="1">
      <c r="A24" s="6" t="s">
        <v>33</v>
      </c>
      <c r="B24" s="47"/>
      <c r="C24" s="47"/>
      <c r="D24" s="47"/>
      <c r="E24" s="47"/>
      <c r="F24" s="47"/>
      <c r="G24" s="47"/>
      <c r="H24" s="47"/>
      <c r="I24" s="47"/>
      <c r="K24" s="24"/>
      <c r="M24" s="25"/>
      <c r="N24" s="26"/>
      <c r="O24" s="25"/>
      <c r="Q24" s="27"/>
      <c r="T24" s="24"/>
      <c r="W24" s="24"/>
      <c r="Z24" s="28"/>
      <c r="AB24" s="1"/>
      <c r="AC24" s="1"/>
      <c r="AD24" s="1"/>
      <c r="AE24" s="1"/>
      <c r="AF24" s="1"/>
    </row>
    <row r="25" spans="1:47" s="34" customFormat="1" ht="12.75" customHeight="1" hidden="1">
      <c r="A25" s="41"/>
      <c r="B25" s="47">
        <f>SUM(B26)</f>
        <v>0</v>
      </c>
      <c r="C25" s="47" t="s">
        <v>21</v>
      </c>
      <c r="D25" s="47"/>
      <c r="E25" s="47"/>
      <c r="F25" s="47"/>
      <c r="G25" s="47">
        <f>SUM(G26)</f>
        <v>0</v>
      </c>
      <c r="H25" s="47"/>
      <c r="I25" s="47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32"/>
      <c r="AC25" s="32"/>
      <c r="AD25" s="32"/>
      <c r="AE25" s="32"/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1:32" ht="18" customHeight="1" hidden="1">
      <c r="A26" s="6" t="s">
        <v>37</v>
      </c>
      <c r="B26" s="47"/>
      <c r="C26" s="47"/>
      <c r="D26" s="47"/>
      <c r="E26" s="47"/>
      <c r="F26" s="47"/>
      <c r="G26" s="47"/>
      <c r="H26" s="47"/>
      <c r="I26" s="47"/>
      <c r="K26" s="24"/>
      <c r="M26" s="25"/>
      <c r="N26" s="26"/>
      <c r="O26" s="25"/>
      <c r="Q26" s="29"/>
      <c r="W26" s="19"/>
      <c r="Z26" s="19"/>
      <c r="AB26" s="1"/>
      <c r="AC26" s="1"/>
      <c r="AD26" s="1"/>
      <c r="AE26" s="1"/>
      <c r="AF26" s="1"/>
    </row>
    <row r="27" spans="1:47" s="34" customFormat="1" ht="12.75" customHeight="1" hidden="1">
      <c r="A27" s="41"/>
      <c r="B27" s="47">
        <f>B28</f>
        <v>0</v>
      </c>
      <c r="C27" s="47" t="s">
        <v>20</v>
      </c>
      <c r="D27" s="47"/>
      <c r="E27" s="47"/>
      <c r="F27" s="47"/>
      <c r="G27" s="47">
        <f>G28</f>
        <v>0</v>
      </c>
      <c r="H27" s="47"/>
      <c r="I27" s="47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32"/>
      <c r="AC27" s="32"/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1:47" s="34" customFormat="1" ht="12.75" customHeight="1" hidden="1">
      <c r="A28" s="9"/>
      <c r="B28" s="47">
        <f>B29+B30+B31</f>
        <v>0</v>
      </c>
      <c r="C28" s="47"/>
      <c r="D28" s="47"/>
      <c r="E28" s="47"/>
      <c r="F28" s="47"/>
      <c r="G28" s="47"/>
      <c r="H28" s="47"/>
      <c r="I28" s="47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32"/>
      <c r="AC28" s="32"/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1:47" s="3" customFormat="1" ht="16.5" customHeight="1" hidden="1">
      <c r="A29" s="6" t="s">
        <v>34</v>
      </c>
      <c r="B29" s="47"/>
      <c r="C29" s="47"/>
      <c r="D29" s="47"/>
      <c r="E29" s="47"/>
      <c r="F29" s="47"/>
      <c r="G29" s="47"/>
      <c r="H29" s="47"/>
      <c r="I29" s="47"/>
      <c r="J29" s="19"/>
      <c r="K29" s="3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s="3" customFormat="1" ht="14.25" customHeight="1" hidden="1">
      <c r="A30" s="6"/>
      <c r="B30" s="47"/>
      <c r="C30" s="47"/>
      <c r="D30" s="47"/>
      <c r="E30" s="47"/>
      <c r="F30" s="47"/>
      <c r="G30" s="47"/>
      <c r="H30" s="47"/>
      <c r="I30" s="47"/>
      <c r="J30" s="19"/>
      <c r="K30" s="3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3" customFormat="1" ht="15.75" customHeight="1" hidden="1">
      <c r="A31" s="6"/>
      <c r="B31" s="47"/>
      <c r="C31" s="47"/>
      <c r="D31" s="47"/>
      <c r="E31" s="47"/>
      <c r="F31" s="47"/>
      <c r="G31" s="47"/>
      <c r="H31" s="47"/>
      <c r="I31" s="47"/>
      <c r="J31" s="19"/>
      <c r="K31" s="3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3" customFormat="1" ht="15.75" customHeight="1">
      <c r="A32" s="6"/>
      <c r="B32" s="72" t="s">
        <v>41</v>
      </c>
      <c r="C32" s="72" t="s">
        <v>66</v>
      </c>
      <c r="D32" s="72" t="s">
        <v>67</v>
      </c>
      <c r="E32" s="72" t="s">
        <v>68</v>
      </c>
      <c r="F32" s="47" t="s">
        <v>69</v>
      </c>
      <c r="G32" s="47" t="s">
        <v>49</v>
      </c>
      <c r="H32" s="72" t="s">
        <v>46</v>
      </c>
      <c r="I32" s="72" t="s">
        <v>72</v>
      </c>
      <c r="J32" s="19"/>
      <c r="K32" s="3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3" customFormat="1" ht="15.75" customHeight="1">
      <c r="A33" s="6"/>
      <c r="B33" s="73"/>
      <c r="C33" s="73"/>
      <c r="D33" s="73"/>
      <c r="E33" s="73"/>
      <c r="F33" s="47" t="s">
        <v>70</v>
      </c>
      <c r="G33" s="47" t="s">
        <v>50</v>
      </c>
      <c r="H33" s="73"/>
      <c r="I33" s="73"/>
      <c r="J33" s="19"/>
      <c r="K33" s="3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3" customFormat="1" ht="18.75" customHeight="1">
      <c r="A34" s="6"/>
      <c r="B34" s="74"/>
      <c r="C34" s="74"/>
      <c r="D34" s="74"/>
      <c r="E34" s="74"/>
      <c r="F34" s="47" t="s">
        <v>71</v>
      </c>
      <c r="G34" s="47" t="s">
        <v>51</v>
      </c>
      <c r="H34" s="74"/>
      <c r="I34" s="74"/>
      <c r="J34" s="19"/>
      <c r="K34" s="3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3" customFormat="1" ht="118.5" customHeight="1">
      <c r="A35" s="6"/>
      <c r="B35" s="62" t="s">
        <v>56</v>
      </c>
      <c r="C35" s="60" t="s">
        <v>73</v>
      </c>
      <c r="D35" s="60" t="s">
        <v>54</v>
      </c>
      <c r="E35" s="60" t="s">
        <v>17</v>
      </c>
      <c r="F35" s="47" t="s">
        <v>74</v>
      </c>
      <c r="G35" s="59">
        <v>10</v>
      </c>
      <c r="H35" s="60" t="s">
        <v>46</v>
      </c>
      <c r="I35" s="60" t="s">
        <v>55</v>
      </c>
      <c r="J35" s="19"/>
      <c r="K35" s="3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3" customFormat="1" ht="40.5" customHeight="1">
      <c r="A36" s="6"/>
      <c r="B36" s="60" t="s">
        <v>75</v>
      </c>
      <c r="C36" s="61" t="s">
        <v>76</v>
      </c>
      <c r="D36" s="61" t="s">
        <v>77</v>
      </c>
      <c r="E36" s="61" t="s">
        <v>78</v>
      </c>
      <c r="F36" s="63" t="s">
        <v>79</v>
      </c>
      <c r="G36" s="61">
        <v>5</v>
      </c>
      <c r="H36" s="61" t="s">
        <v>46</v>
      </c>
      <c r="I36" s="61" t="s">
        <v>80</v>
      </c>
      <c r="J36" s="19"/>
      <c r="K36" s="3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45" customFormat="1" ht="12.75">
      <c r="A37" s="14" t="s">
        <v>36</v>
      </c>
      <c r="B37" s="55"/>
      <c r="C37" s="39" t="s">
        <v>57</v>
      </c>
      <c r="D37" s="39"/>
      <c r="E37" s="39"/>
      <c r="F37" s="39"/>
      <c r="G37" s="54">
        <v>100</v>
      </c>
      <c r="H37" s="54"/>
      <c r="I37" s="40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</sheetData>
  <sheetProtection selectLockedCells="1" selectUnlockedCells="1"/>
  <mergeCells count="24">
    <mergeCell ref="B32:B34"/>
    <mergeCell ref="C32:C34"/>
    <mergeCell ref="D32:D34"/>
    <mergeCell ref="E32:E34"/>
    <mergeCell ref="H32:H34"/>
    <mergeCell ref="I32:I34"/>
    <mergeCell ref="H1:I1"/>
    <mergeCell ref="D2:I2"/>
    <mergeCell ref="C16:F16"/>
    <mergeCell ref="C7:F7"/>
    <mergeCell ref="B4:I4"/>
    <mergeCell ref="C12:C14"/>
    <mergeCell ref="D12:D14"/>
    <mergeCell ref="B12:B14"/>
    <mergeCell ref="I12:I14"/>
    <mergeCell ref="H12:H14"/>
    <mergeCell ref="H8:H11"/>
    <mergeCell ref="I8:I11"/>
    <mergeCell ref="F8:F11"/>
    <mergeCell ref="G8:G11"/>
    <mergeCell ref="B8:B11"/>
    <mergeCell ref="C8:C11"/>
    <mergeCell ref="D8:D11"/>
    <mergeCell ref="E8:E11"/>
  </mergeCells>
  <printOptions/>
  <pageMargins left="0.7480314960629921" right="0.7480314960629921" top="0.3937007874015748" bottom="0.3937007874015748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 Ольга Николаевна</dc:creator>
  <cp:keywords/>
  <dc:description/>
  <cp:lastModifiedBy>Pynova</cp:lastModifiedBy>
  <cp:lastPrinted>2017-05-02T02:41:53Z</cp:lastPrinted>
  <dcterms:created xsi:type="dcterms:W3CDTF">2013-11-05T11:16:29Z</dcterms:created>
  <dcterms:modified xsi:type="dcterms:W3CDTF">2017-05-16T07:34:34Z</dcterms:modified>
  <cp:category/>
  <cp:version/>
  <cp:contentType/>
  <cp:contentStatus/>
</cp:coreProperties>
</file>